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8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<sst xmlns="http://schemas.openxmlformats.org/spreadsheetml/2006/main" count="225" uniqueCount="94">
  <si>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</si>
  <si>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</si>
  <si>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</si>
  <si>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</si>
  <si>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</si>
  <si>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</si>
  <si>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</si>
  <si>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</si>
  <si>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</si>
  <si>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</si>
  <si>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</si>
  <si>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</si>
  <si>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</si>
  <si>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</si>
  <si>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</si>
  <si>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</si>
  <si>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</si>
  <si>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</si>
  <si>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</si>
  <si>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</si>
  <si>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</si>
  <si>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</si>
  <si>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</si>
  <si>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</si>
  <si>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</si>
  <si>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</si>
  <si>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</si>
  <si>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</si>
  <si>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</si>
  <si>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</si>
  <si>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</si>
  <si>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</si>
  <si>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</si>
  <si>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</si>
  <si>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</si>
  <si>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Мясо тушеное,Каша вязкая гречневая с маслом сливочным</t>
  </si>
  <si>
    <t>Чай с лимоном</t>
  </si>
  <si>
    <t>Хлеб пшеничный</t>
  </si>
  <si>
    <t>Икра кабачковая</t>
  </si>
  <si>
    <t>Сок натуральный промышленного производства</t>
  </si>
  <si>
    <t>Нарезка из соленых огурцов</t>
  </si>
  <si>
    <t>115/2015</t>
  </si>
  <si>
    <t>ПР</t>
  </si>
  <si>
    <t>389/2015</t>
  </si>
  <si>
    <t>Яблоки</t>
  </si>
  <si>
    <t>338/2015</t>
  </si>
  <si>
    <t>686/2004</t>
  </si>
  <si>
    <t>Биточки рыбные,Пюре картофельное со сливочным маслом</t>
  </si>
  <si>
    <t>Кисель плодовоягодный на натуральной основе витаминизированный</t>
  </si>
  <si>
    <t>Капуста квашеная</t>
  </si>
  <si>
    <t>234/2015,312/2015</t>
  </si>
  <si>
    <t>Запеканка из творога 5% со сгущенным молоком (135/20)</t>
  </si>
  <si>
    <t>Какао с молоком</t>
  </si>
  <si>
    <t xml:space="preserve">Яблоки </t>
  </si>
  <si>
    <t>сыр</t>
  </si>
  <si>
    <t>Сыр твердый порциями</t>
  </si>
  <si>
    <t>Напиток из плодов шиповника</t>
  </si>
  <si>
    <t>Хлеб ржаной йодированный</t>
  </si>
  <si>
    <t>388/2015</t>
  </si>
  <si>
    <t>223/2015</t>
  </si>
  <si>
    <t>382/2015</t>
  </si>
  <si>
    <t>15/2015</t>
  </si>
  <si>
    <t>Икра свекольная</t>
  </si>
  <si>
    <t>75/2015</t>
  </si>
  <si>
    <t>Котлета из мяса говядины 1-категории с соусом томатным,Макаронные изделия с маслом сливочным</t>
  </si>
  <si>
    <t>268/2015, 203/2015</t>
  </si>
  <si>
    <t>Йогурт</t>
  </si>
  <si>
    <t>Кондитерские изделия промышленного производства</t>
  </si>
  <si>
    <t>кисломол.</t>
  </si>
  <si>
    <t>сладкое</t>
  </si>
  <si>
    <t>386/2015</t>
  </si>
  <si>
    <t>Фрикадельки из кур со сливочным маслом,Рагу овощное</t>
  </si>
  <si>
    <t>Компот из сухофруктов</t>
  </si>
  <si>
    <t xml:space="preserve">Нарезка из соленых  огурцов </t>
  </si>
  <si>
    <t>297/2015, 541/2004</t>
  </si>
  <si>
    <t>349/2015</t>
  </si>
  <si>
    <t>Нарезка из соленых  огурцов</t>
  </si>
  <si>
    <t xml:space="preserve">Хлеб пшеничный </t>
  </si>
  <si>
    <t>Кофейный напиток с молоком</t>
  </si>
  <si>
    <t>Омлет с сыром</t>
  </si>
  <si>
    <t>211/2015</t>
  </si>
  <si>
    <t>379/2015</t>
  </si>
  <si>
    <t>Гуляш,Каша вязкая рисовая</t>
  </si>
  <si>
    <t>260/2015, 303/2015</t>
  </si>
  <si>
    <t>Котлеты из кур с соусом томатным,Каша вязкая пшеничная с  маслом сливочным</t>
  </si>
  <si>
    <t>294/2015, 303/2015</t>
  </si>
  <si>
    <t>Рыба тушеная с томатом и овощами,Пюре картофельное со сливочным маслом</t>
  </si>
  <si>
    <t>229/2015, 312/2015</t>
  </si>
  <si>
    <t>Биточки из мяса говядины 1 категории,Капуста тушеная</t>
  </si>
  <si>
    <t>321/2015, 268/2015</t>
  </si>
  <si>
    <t>256/2015,303/2015</t>
  </si>
  <si>
    <t>Ряженка</t>
  </si>
  <si>
    <t>Мовсесян М. С.</t>
  </si>
  <si>
    <t>Директор МБОУ ООШ № 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</si>
</sst>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</font>
    <font>
      <b/>
      <sz val="14"/>
      <color rgb="FF4C4C4C"/>
      <name val="Arial"/>
      <family val="2"/>
    </font>
    <font>
      <b/>
      <sz val="8"/>
      <color rgb="FF2D2D2D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rgb="FF2D2D2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9" fillId="0" borderId="11" xfId="0" applyFont="1" applyBorder="1" applyAlignment="1" applyProtection="1">
      <alignment horizontal="right"/>
      <protection locked="0"/>
    </xf>
    <xf numFmtId="0" fontId="46" fillId="0" borderId="11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7" xfId="0" applyFont="1" applyFill="1" applyBorder="1" applyAlignment="1">
      <alignment vertical="top" wrapText="1"/>
    </xf>
    <xf numFmtId="0" fontId="46" fillId="33" borderId="27" xfId="0" applyFont="1" applyFill="1" applyBorder="1" applyAlignment="1">
      <alignment horizontal="center" vertical="top" wrapText="1"/>
    </xf>
    <xf numFmtId="0" fontId="46" fillId="0" borderId="25" xfId="0" applyFont="1" applyBorder="1" applyAlignment="1">
      <alignment horizontal="center"/>
    </xf>
    <xf numFmtId="0" fontId="50" fillId="0" borderId="0" xfId="0" applyFont="1" applyAlignment="1">
      <alignment horizontal="left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46" fillId="5" borderId="11" xfId="0" applyFont="1" applyFill="1" applyBorder="1" applyAlignment="1" applyProtection="1">
      <alignment/>
      <protection locked="0"/>
    </xf>
    <xf numFmtId="0" fontId="46" fillId="5" borderId="10" xfId="0" applyFont="1" applyFill="1" applyBorder="1" applyAlignment="1" applyProtection="1">
      <alignment vertical="top" wrapText="1"/>
      <protection locked="0"/>
    </xf>
    <xf numFmtId="0" fontId="46" fillId="5" borderId="10" xfId="0" applyFont="1" applyFill="1" applyBorder="1" applyAlignment="1" applyProtection="1">
      <alignment horizontal="center" vertical="top" wrapText="1"/>
      <protection locked="0"/>
    </xf>
    <xf numFmtId="0" fontId="46" fillId="5" borderId="29" xfId="0" applyFont="1" applyFill="1" applyBorder="1" applyAlignment="1" applyProtection="1">
      <alignment horizontal="center" vertical="top" wrapText="1"/>
      <protection locked="0"/>
    </xf>
    <xf numFmtId="0" fontId="46" fillId="5" borderId="11" xfId="0" applyFont="1" applyFill="1" applyBorder="1" applyAlignment="1" applyProtection="1">
      <alignment vertical="top" wrapText="1"/>
      <protection locked="0"/>
    </xf>
    <xf numFmtId="0" fontId="46" fillId="5" borderId="11" xfId="0" applyFont="1" applyFill="1" applyBorder="1" applyAlignment="1" applyProtection="1">
      <alignment horizontal="center" vertical="top" wrapText="1"/>
      <protection locked="0"/>
    </xf>
    <xf numFmtId="0" fontId="46" fillId="5" borderId="22" xfId="0" applyFont="1" applyFill="1" applyBorder="1" applyAlignment="1" applyProtection="1">
      <alignment horizontal="center" vertical="top" wrapText="1"/>
      <protection locked="0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1" fontId="46" fillId="5" borderId="12" xfId="0" applyNumberFormat="1" applyFont="1" applyFill="1" applyBorder="1" applyAlignment="1" applyProtection="1">
      <alignment horizontal="center"/>
      <protection locked="0"/>
    </xf>
    <xf numFmtId="1" fontId="46" fillId="5" borderId="1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left"/>
      <protection/>
    </xf>
    <xf numFmtId="0" fontId="54" fillId="0" borderId="11" xfId="0" applyFont="1" applyBorder="1" applyAlignment="1">
      <alignment horizontal="right" vertical="top" wrapText="1"/>
    </xf>
    <xf numFmtId="0" fontId="0" fillId="5" borderId="11" xfId="0" applyFont="1" applyFill="1" applyBorder="1" applyAlignment="1" applyProtection="1">
      <alignment/>
      <protection locked="0"/>
    </xf>
    <xf numFmtId="0" fontId="55" fillId="5" borderId="10" xfId="0" applyFont="1" applyFill="1" applyBorder="1" applyAlignment="1" applyProtection="1">
      <alignment wrapText="1"/>
      <protection locked="0"/>
    </xf>
    <xf numFmtId="1" fontId="46" fillId="5" borderId="11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1" xfId="0" applyFont="1" applyBorder="1" applyAlignment="1">
      <alignment horizontal="right" wrapText="1"/>
    </xf>
    <xf numFmtId="0" fontId="46" fillId="5" borderId="22" xfId="0" applyFont="1" applyFill="1" applyBorder="1" applyAlignment="1" applyProtection="1">
      <alignment horizontal="center" vertical="center" wrapText="1"/>
      <protection locked="0"/>
    </xf>
    <xf numFmtId="0" fontId="46" fillId="5" borderId="11" xfId="0" applyFont="1" applyFill="1" applyBorder="1" applyAlignment="1" applyProtection="1">
      <alignment horizontal="center" vertical="center" wrapText="1"/>
      <protection locked="0"/>
    </xf>
    <xf numFmtId="0" fontId="46" fillId="5" borderId="10" xfId="0" applyFont="1" applyFill="1" applyBorder="1" applyAlignment="1" applyProtection="1">
      <alignment horizontal="center" vertical="center" wrapText="1"/>
      <protection locked="0"/>
    </xf>
    <xf numFmtId="0" fontId="54" fillId="5" borderId="11" xfId="0" applyFont="1" applyFill="1" applyBorder="1" applyAlignment="1" applyProtection="1">
      <alignment horizontal="center" vertical="center" wrapText="1"/>
      <protection locked="0"/>
    </xf>
    <xf numFmtId="2" fontId="55" fillId="5" borderId="11" xfId="0" applyNumberFormat="1" applyFont="1" applyFill="1" applyBorder="1" applyAlignment="1" applyProtection="1">
      <alignment horizontal="center" vertical="center"/>
      <protection locked="0"/>
    </xf>
    <xf numFmtId="1" fontId="46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46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46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56" fillId="5" borderId="29" xfId="0" applyFont="1" applyFill="1" applyBorder="1" applyAlignment="1" applyProtection="1">
      <alignment horizontal="center" vertical="center" wrapText="1"/>
      <protection locked="0"/>
    </xf>
    <xf numFmtId="0" fontId="0" fillId="5" borderId="11" xfId="0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0" fontId="57" fillId="5" borderId="11" xfId="0" applyFont="1" applyFill="1" applyBorder="1" applyAlignment="1" applyProtection="1">
      <alignment vertical="top" wrapText="1"/>
      <protection locked="0"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27" xfId="0" applyFont="1" applyFill="1" applyBorder="1" applyAlignment="1" applyProtection="1">
      <alignment wrapText="1"/>
      <protection locked="0"/>
    </xf>
    <xf numFmtId="0" fontId="57" fillId="0" borderId="11" xfId="0" applyFont="1" applyBorder="1" applyAlignment="1">
      <alignment vertical="top" wrapText="1"/>
    </xf>
    <xf numFmtId="1" fontId="46" fillId="5" borderId="22" xfId="0" applyNumberFormat="1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29" xfId="0" applyNumberFormat="1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0" fontId="57" fillId="5" borderId="11" xfId="0" applyFont="1" applyFill="1" applyBorder="1" applyAlignment="1" applyProtection="1">
      <alignment horizontal="center" vertical="center" wrapText="1"/>
      <protection locked="0"/>
    </xf>
    <xf numFmtId="0" fontId="0" fillId="5" borderId="22" xfId="0" applyFont="1" applyFill="1" applyBorder="1" applyAlignment="1" applyProtection="1">
      <alignment horizontal="center" vertical="center" wrapText="1"/>
      <protection locked="0"/>
    </xf>
    <xf numFmtId="1" fontId="0" fillId="5" borderId="11" xfId="0" applyNumberFormat="1" applyFont="1" applyFill="1" applyBorder="1" applyAlignment="1" applyProtection="1">
      <alignment horizontal="center" vertical="center"/>
      <protection locked="0"/>
    </xf>
    <xf numFmtId="1" fontId="0" fillId="5" borderId="22" xfId="0" applyNumberFormat="1" applyFont="1" applyFill="1" applyBorder="1" applyAlignment="1" applyProtection="1">
      <alignment horizontal="center" vertical="center"/>
      <protection locked="0"/>
    </xf>
    <xf numFmtId="0" fontId="57" fillId="5" borderId="22" xfId="0" applyFont="1" applyFill="1" applyBorder="1" applyAlignment="1" applyProtection="1">
      <alignment horizontal="center" vertical="center" wrapText="1"/>
      <protection locked="0"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13" xfId="0" applyFont="1" applyFill="1" applyBorder="1" applyAlignment="1" applyProtection="1">
      <alignment wrapText="1"/>
      <protection locked="0"/>
    </xf>
    <xf numFmtId="1" fontId="5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57" fillId="5" borderId="11" xfId="0" applyFont="1" applyFill="1" applyBorder="1" applyAlignment="1" applyProtection="1">
      <alignment horizontal="center" vertical="top" wrapText="1"/>
      <protection locked="0"/>
    </xf>
    <xf numFmtId="0" fontId="57" fillId="5" borderId="22" xfId="0" applyFont="1" applyFill="1" applyBorder="1" applyAlignment="1" applyProtection="1">
      <alignment horizontal="center" vertical="top" wrapText="1"/>
      <protection locked="0"/>
    </xf>
    <xf numFmtId="0" fontId="57" fillId="0" borderId="1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wrapText="1"/>
      <protection locked="0"/>
    </xf>
    <xf numFmtId="0" fontId="58" fillId="33" borderId="30" xfId="0" applyFont="1" applyFill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 wrapText="1"/>
    </xf>
    <xf numFmtId="2" fontId="46" fillId="5" borderId="11" xfId="0" applyNumberFormat="1" applyFont="1" applyFill="1" applyBorder="1" applyAlignment="1" applyProtection="1">
      <alignment horizontal="center" vertical="center" wrapText="1"/>
      <protection locked="0"/>
    </xf>
    <xf numFmtId="2" fontId="46" fillId="5" borderId="1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11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>
      <alignment/>
    </xf>
    <xf numFmtId="0" fontId="46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6" fillId="5" borderId="11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90" zoomScaleNormal="90" zoomScalePageLayoutView="0" workbookViewId="0" topLeftCell="A1">
      <pane xSplit="4" ySplit="5" topLeftCell="E7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2" sqref="N2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104"/>
      <c r="D1" s="105"/>
      <c r="E1" s="105"/>
      <c r="F1" s="12" t="s">
        <v>16</v>
      </c>
      <c r="G1" s="2" t="s">
        <v>17</v>
      </c>
      <c r="H1" s="106" t="s">
        <v>93</v>
      </c>
      <c r="I1" s="106"/>
      <c r="J1" s="106"/>
      <c r="K1" s="106"/>
    </row>
    <row r="2" spans="1:11" ht="17.25">
      <c r="A2" s="34" t="s">
        <v>6</v>
      </c>
      <c r="C2" s="2"/>
      <c r="G2" s="2" t="s">
        <v>18</v>
      </c>
      <c r="H2" s="106" t="s">
        <v>92</v>
      </c>
      <c r="I2" s="106"/>
      <c r="J2" s="106"/>
      <c r="K2" s="106"/>
    </row>
    <row r="3" spans="1:11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4</v>
      </c>
      <c r="J3" s="48">
        <v>2024</v>
      </c>
      <c r="K3" s="49"/>
    </row>
    <row r="4" spans="3:10" ht="12.75">
      <c r="C4" s="2"/>
      <c r="D4" s="4"/>
      <c r="H4" s="46" t="s">
        <v>32</v>
      </c>
      <c r="I4" s="46" t="s">
        <v>33</v>
      </c>
      <c r="J4" s="46" t="s">
        <v>34</v>
      </c>
    </row>
    <row r="5" spans="1:12" ht="30.75" thickBot="1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30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31</v>
      </c>
    </row>
    <row r="6" spans="1:12" ht="28.5">
      <c r="A6" s="20">
        <v>1</v>
      </c>
      <c r="B6" s="21">
        <v>1</v>
      </c>
      <c r="C6" s="22" t="s">
        <v>20</v>
      </c>
      <c r="D6" s="5" t="s">
        <v>21</v>
      </c>
      <c r="E6" s="91" t="s">
        <v>35</v>
      </c>
      <c r="F6" s="71">
        <v>250</v>
      </c>
      <c r="G6" s="71">
        <v>18</v>
      </c>
      <c r="H6" s="71">
        <v>22</v>
      </c>
      <c r="I6" s="71">
        <v>23</v>
      </c>
      <c r="J6" s="71">
        <v>358</v>
      </c>
      <c r="K6" s="92" t="s">
        <v>90</v>
      </c>
      <c r="L6" s="57">
        <v>49.14</v>
      </c>
    </row>
    <row r="7" spans="1:12" ht="14.25">
      <c r="A7" s="23"/>
      <c r="B7" s="15"/>
      <c r="C7" s="11"/>
      <c r="D7" s="6"/>
      <c r="E7" s="66"/>
      <c r="F7" s="76"/>
      <c r="G7" s="76"/>
      <c r="H7" s="76"/>
      <c r="I7" s="76"/>
      <c r="J7" s="76"/>
      <c r="K7" s="81"/>
      <c r="L7" s="56"/>
    </row>
    <row r="8" spans="1:12" ht="14.25">
      <c r="A8" s="23"/>
      <c r="B8" s="15"/>
      <c r="C8" s="11"/>
      <c r="D8" s="7" t="s">
        <v>22</v>
      </c>
      <c r="E8" s="82" t="s">
        <v>36</v>
      </c>
      <c r="F8" s="76">
        <v>217</v>
      </c>
      <c r="G8" s="76">
        <v>0</v>
      </c>
      <c r="H8" s="76">
        <v>0</v>
      </c>
      <c r="I8" s="76">
        <v>15</v>
      </c>
      <c r="J8" s="76">
        <v>60</v>
      </c>
      <c r="K8" s="90" t="s">
        <v>46</v>
      </c>
      <c r="L8" s="56">
        <v>1.71</v>
      </c>
    </row>
    <row r="9" spans="1:12" ht="14.25">
      <c r="A9" s="23"/>
      <c r="B9" s="15"/>
      <c r="C9" s="11"/>
      <c r="D9" s="7" t="s">
        <v>27</v>
      </c>
      <c r="E9" s="101" t="s">
        <v>37</v>
      </c>
      <c r="F9" s="76">
        <v>30</v>
      </c>
      <c r="G9" s="76">
        <v>2</v>
      </c>
      <c r="H9" s="76">
        <v>0</v>
      </c>
      <c r="I9" s="76">
        <v>15</v>
      </c>
      <c r="J9" s="76">
        <v>60</v>
      </c>
      <c r="K9" s="81" t="s">
        <v>42</v>
      </c>
      <c r="L9" s="56">
        <v>1.19</v>
      </c>
    </row>
    <row r="10" spans="1:12" ht="14.25">
      <c r="A10" s="23"/>
      <c r="B10" s="15"/>
      <c r="C10" s="11"/>
      <c r="D10" s="7" t="s">
        <v>28</v>
      </c>
      <c r="E10" s="41" t="s">
        <v>57</v>
      </c>
      <c r="F10" s="42">
        <v>20</v>
      </c>
      <c r="G10" s="42">
        <v>1</v>
      </c>
      <c r="H10" s="42">
        <v>0</v>
      </c>
      <c r="I10" s="42">
        <v>8</v>
      </c>
      <c r="J10" s="42">
        <v>41</v>
      </c>
      <c r="K10" s="43" t="s">
        <v>42</v>
      </c>
      <c r="L10" s="42">
        <v>0.98</v>
      </c>
    </row>
    <row r="11" spans="1:12" ht="14.25">
      <c r="A11" s="23"/>
      <c r="B11" s="15"/>
      <c r="C11" s="11"/>
      <c r="D11" s="7" t="s">
        <v>24</v>
      </c>
      <c r="E11" s="66"/>
      <c r="F11" s="76"/>
      <c r="G11" s="76"/>
      <c r="H11" s="76"/>
      <c r="I11" s="76"/>
      <c r="J11" s="76"/>
      <c r="K11" s="81"/>
      <c r="L11" s="56"/>
    </row>
    <row r="12" spans="1:12" ht="15" thickBot="1">
      <c r="A12" s="23"/>
      <c r="B12" s="15"/>
      <c r="C12" s="11"/>
      <c r="D12" s="6" t="s">
        <v>25</v>
      </c>
      <c r="E12" s="93" t="s">
        <v>38</v>
      </c>
      <c r="F12" s="76">
        <v>60</v>
      </c>
      <c r="G12" s="76">
        <v>1</v>
      </c>
      <c r="H12" s="76">
        <v>3</v>
      </c>
      <c r="I12" s="76">
        <v>5</v>
      </c>
      <c r="J12" s="76">
        <v>47</v>
      </c>
      <c r="K12" s="81" t="s">
        <v>42</v>
      </c>
      <c r="L12" s="96">
        <v>6.3</v>
      </c>
    </row>
    <row r="13" spans="1:12" ht="14.25">
      <c r="A13" s="24"/>
      <c r="B13" s="17"/>
      <c r="C13" s="8"/>
      <c r="D13" s="6"/>
      <c r="E13" s="66"/>
      <c r="F13" s="77"/>
      <c r="G13" s="77"/>
      <c r="H13" s="77"/>
      <c r="I13" s="77"/>
      <c r="J13" s="77"/>
      <c r="K13" s="81"/>
      <c r="L13" s="58"/>
    </row>
    <row r="14" spans="1:12" ht="14.25">
      <c r="A14" s="26">
        <f>A6</f>
        <v>1</v>
      </c>
      <c r="B14" s="13"/>
      <c r="C14" s="10"/>
      <c r="D14" s="18" t="s">
        <v>29</v>
      </c>
      <c r="E14" s="69"/>
      <c r="F14" s="88">
        <f>SUM(F6:F13)</f>
        <v>577</v>
      </c>
      <c r="G14" s="88">
        <f>SUM(G6:G13)</f>
        <v>22</v>
      </c>
      <c r="H14" s="88">
        <f>SUM(H6:H13)</f>
        <v>25</v>
      </c>
      <c r="I14" s="88">
        <f>SUM(I6:I13)</f>
        <v>66</v>
      </c>
      <c r="J14" s="88">
        <f>SUM(J6:J13)</f>
        <v>566</v>
      </c>
      <c r="K14" s="89"/>
      <c r="L14" s="50">
        <f>SUM(L6:L13)</f>
        <v>59.31999999999999</v>
      </c>
    </row>
    <row r="15" spans="1:12" ht="15" thickBot="1">
      <c r="A15" s="23"/>
      <c r="B15" s="15"/>
      <c r="C15" s="11"/>
      <c r="D15" s="7"/>
      <c r="E15" s="82"/>
      <c r="F15" s="79">
        <v>200</v>
      </c>
      <c r="G15" s="79">
        <v>0.4</v>
      </c>
      <c r="H15" s="79">
        <v>3.8</v>
      </c>
      <c r="I15" s="80">
        <v>1.2</v>
      </c>
      <c r="J15" s="79">
        <v>51</v>
      </c>
      <c r="K15" s="90" t="s">
        <v>41</v>
      </c>
      <c r="L15" s="59">
        <v>3.91</v>
      </c>
    </row>
    <row r="16" spans="1:12" ht="28.5">
      <c r="A16" s="14">
        <v>1</v>
      </c>
      <c r="B16" s="15">
        <v>2</v>
      </c>
      <c r="C16" s="22" t="s">
        <v>20</v>
      </c>
      <c r="D16" s="5" t="s">
        <v>21</v>
      </c>
      <c r="E16" s="65" t="s">
        <v>47</v>
      </c>
      <c r="F16" s="71">
        <v>250</v>
      </c>
      <c r="G16" s="72">
        <v>10.6</v>
      </c>
      <c r="H16" s="72">
        <v>11.9</v>
      </c>
      <c r="I16" s="73">
        <v>33.9</v>
      </c>
      <c r="J16" s="72">
        <v>282</v>
      </c>
      <c r="K16" s="74" t="s">
        <v>50</v>
      </c>
      <c r="L16" s="71">
        <v>38.68</v>
      </c>
    </row>
    <row r="17" spans="1:12" ht="14.25">
      <c r="A17" s="14"/>
      <c r="B17" s="15"/>
      <c r="C17" s="11"/>
      <c r="D17" s="51" t="s">
        <v>25</v>
      </c>
      <c r="E17" s="75" t="s">
        <v>49</v>
      </c>
      <c r="F17" s="76">
        <v>60</v>
      </c>
      <c r="G17" s="77">
        <v>1</v>
      </c>
      <c r="H17" s="77">
        <v>0</v>
      </c>
      <c r="I17" s="77">
        <v>3</v>
      </c>
      <c r="J17" s="77">
        <v>16</v>
      </c>
      <c r="K17" s="78" t="s">
        <v>42</v>
      </c>
      <c r="L17" s="76">
        <v>5.42</v>
      </c>
    </row>
    <row r="18" spans="1:12" ht="28.5">
      <c r="A18" s="14"/>
      <c r="B18" s="15"/>
      <c r="C18" s="11"/>
      <c r="D18" s="7" t="s">
        <v>22</v>
      </c>
      <c r="E18" s="67" t="s">
        <v>48</v>
      </c>
      <c r="F18" s="76">
        <v>200</v>
      </c>
      <c r="G18" s="79">
        <v>0</v>
      </c>
      <c r="H18" s="79">
        <v>0</v>
      </c>
      <c r="I18" s="80">
        <v>23</v>
      </c>
      <c r="J18" s="79">
        <v>92</v>
      </c>
      <c r="K18" s="81" t="s">
        <v>42</v>
      </c>
      <c r="L18" s="76">
        <v>5.22</v>
      </c>
    </row>
    <row r="19" spans="1:12" ht="14.25">
      <c r="A19" s="14"/>
      <c r="B19" s="15"/>
      <c r="C19" s="11"/>
      <c r="D19" s="7" t="s">
        <v>27</v>
      </c>
      <c r="E19" s="102" t="s">
        <v>37</v>
      </c>
      <c r="F19" s="76">
        <v>30</v>
      </c>
      <c r="G19" s="76">
        <v>2</v>
      </c>
      <c r="H19" s="76">
        <v>0</v>
      </c>
      <c r="I19" s="76">
        <v>15</v>
      </c>
      <c r="J19" s="76">
        <v>60</v>
      </c>
      <c r="K19" s="78" t="s">
        <v>42</v>
      </c>
      <c r="L19" s="76">
        <v>1.19</v>
      </c>
    </row>
    <row r="20" spans="1:12" ht="14.25">
      <c r="A20" s="14"/>
      <c r="B20" s="15"/>
      <c r="C20" s="11"/>
      <c r="D20" s="7" t="s">
        <v>28</v>
      </c>
      <c r="E20" s="102" t="s">
        <v>57</v>
      </c>
      <c r="F20" s="76">
        <v>20</v>
      </c>
      <c r="G20" s="76">
        <v>1</v>
      </c>
      <c r="H20" s="76">
        <v>0</v>
      </c>
      <c r="I20" s="76">
        <v>8</v>
      </c>
      <c r="J20" s="76">
        <v>41</v>
      </c>
      <c r="K20" s="78" t="s">
        <v>42</v>
      </c>
      <c r="L20" s="76">
        <v>0.98</v>
      </c>
    </row>
    <row r="21" spans="1:12" ht="14.25">
      <c r="A21" s="14"/>
      <c r="B21" s="15"/>
      <c r="C21" s="11"/>
      <c r="D21" s="7" t="s">
        <v>24</v>
      </c>
      <c r="E21" s="83" t="s">
        <v>44</v>
      </c>
      <c r="F21" s="76">
        <v>140</v>
      </c>
      <c r="G21" s="84">
        <v>0.5</v>
      </c>
      <c r="H21" s="79">
        <v>0.5</v>
      </c>
      <c r="I21" s="79">
        <v>13.7</v>
      </c>
      <c r="J21" s="79">
        <v>66</v>
      </c>
      <c r="K21" s="85" t="s">
        <v>45</v>
      </c>
      <c r="L21" s="76">
        <v>5.52</v>
      </c>
    </row>
    <row r="22" spans="1:12" ht="14.25">
      <c r="A22" s="14"/>
      <c r="B22" s="15"/>
      <c r="C22" s="11"/>
      <c r="D22" s="6"/>
      <c r="E22" s="66"/>
      <c r="F22" s="86"/>
      <c r="G22" s="86"/>
      <c r="H22" s="86"/>
      <c r="I22" s="86"/>
      <c r="J22" s="86"/>
      <c r="K22" s="87"/>
      <c r="L22" s="86"/>
    </row>
    <row r="23" spans="1:12" ht="14.25">
      <c r="A23" s="14"/>
      <c r="B23" s="15"/>
      <c r="C23" s="11"/>
      <c r="D23" s="6"/>
      <c r="E23" s="66"/>
      <c r="F23" s="86"/>
      <c r="G23" s="86"/>
      <c r="H23" s="86"/>
      <c r="I23" s="86"/>
      <c r="J23" s="86"/>
      <c r="K23" s="87"/>
      <c r="L23" s="86"/>
    </row>
    <row r="24" spans="1:12" ht="15" thickBot="1">
      <c r="A24" s="16"/>
      <c r="B24" s="17"/>
      <c r="C24" s="8"/>
      <c r="D24" s="18" t="s">
        <v>29</v>
      </c>
      <c r="E24" s="69"/>
      <c r="F24" s="88">
        <f>SUM(F16:F23)</f>
        <v>700</v>
      </c>
      <c r="G24" s="88">
        <f>SUM(G16:G23)</f>
        <v>15.1</v>
      </c>
      <c r="H24" s="88">
        <f>SUM(H16:H23)</f>
        <v>12.4</v>
      </c>
      <c r="I24" s="88">
        <f>SUM(I16:I23)</f>
        <v>96.60000000000001</v>
      </c>
      <c r="J24" s="88">
        <f>SUM(J16:J23)</f>
        <v>557</v>
      </c>
      <c r="K24" s="89"/>
      <c r="L24" s="88">
        <f>SUM(L16:L23)</f>
        <v>57.00999999999999</v>
      </c>
    </row>
    <row r="25" spans="1:12" ht="14.25">
      <c r="A25" s="20">
        <v>1</v>
      </c>
      <c r="B25" s="21">
        <v>3</v>
      </c>
      <c r="C25" s="22" t="s">
        <v>20</v>
      </c>
      <c r="D25" s="5" t="s">
        <v>21</v>
      </c>
      <c r="E25" s="65" t="s">
        <v>51</v>
      </c>
      <c r="F25" s="57">
        <v>155</v>
      </c>
      <c r="G25" s="61">
        <v>22.5</v>
      </c>
      <c r="H25" s="61">
        <v>17</v>
      </c>
      <c r="I25" s="61">
        <v>43.4</v>
      </c>
      <c r="J25" s="61">
        <v>284</v>
      </c>
      <c r="K25" s="62" t="s">
        <v>59</v>
      </c>
      <c r="L25" s="57">
        <v>36.55</v>
      </c>
    </row>
    <row r="26" spans="1:12" ht="14.25">
      <c r="A26" s="23"/>
      <c r="B26" s="15"/>
      <c r="C26" s="11"/>
      <c r="D26" s="6"/>
      <c r="E26" s="66"/>
      <c r="F26" s="56"/>
      <c r="G26" s="56"/>
      <c r="H26" s="56"/>
      <c r="I26" s="56"/>
      <c r="J26" s="56"/>
      <c r="K26" s="55"/>
      <c r="L26" s="56"/>
    </row>
    <row r="27" spans="1:12" ht="14.25">
      <c r="A27" s="23"/>
      <c r="B27" s="15"/>
      <c r="C27" s="11"/>
      <c r="D27" s="7" t="s">
        <v>22</v>
      </c>
      <c r="E27" s="67" t="s">
        <v>52</v>
      </c>
      <c r="F27" s="56">
        <v>200</v>
      </c>
      <c r="G27" s="60">
        <v>4</v>
      </c>
      <c r="H27" s="60">
        <v>3.4</v>
      </c>
      <c r="I27" s="60">
        <v>17.5</v>
      </c>
      <c r="J27" s="56">
        <v>119</v>
      </c>
      <c r="K27" s="55" t="s">
        <v>60</v>
      </c>
      <c r="L27" s="56">
        <v>7.66</v>
      </c>
    </row>
    <row r="28" spans="1:12" ht="14.25">
      <c r="A28" s="23"/>
      <c r="B28" s="15"/>
      <c r="C28" s="11"/>
      <c r="D28" s="7" t="s">
        <v>23</v>
      </c>
      <c r="E28" s="67" t="s">
        <v>37</v>
      </c>
      <c r="F28" s="56">
        <v>30</v>
      </c>
      <c r="G28" s="60">
        <v>2.1</v>
      </c>
      <c r="H28" s="60">
        <v>0.3</v>
      </c>
      <c r="I28" s="60">
        <v>15.1</v>
      </c>
      <c r="J28" s="56">
        <v>60</v>
      </c>
      <c r="K28" s="55" t="s">
        <v>42</v>
      </c>
      <c r="L28" s="56">
        <v>1.19</v>
      </c>
    </row>
    <row r="29" spans="1:12" ht="15" thickBot="1">
      <c r="A29" s="23"/>
      <c r="B29" s="15"/>
      <c r="C29" s="11"/>
      <c r="D29" s="7" t="s">
        <v>24</v>
      </c>
      <c r="E29" s="68" t="s">
        <v>53</v>
      </c>
      <c r="F29" s="56">
        <v>140</v>
      </c>
      <c r="G29" s="60">
        <v>0.5</v>
      </c>
      <c r="H29" s="60">
        <v>0.5</v>
      </c>
      <c r="I29" s="60">
        <v>13.7</v>
      </c>
      <c r="J29" s="56">
        <v>66</v>
      </c>
      <c r="K29" s="55" t="s">
        <v>45</v>
      </c>
      <c r="L29" s="56">
        <v>5.52</v>
      </c>
    </row>
    <row r="30" spans="1:12" ht="14.25">
      <c r="A30" s="23"/>
      <c r="B30" s="15"/>
      <c r="C30" s="11"/>
      <c r="D30" s="6" t="s">
        <v>54</v>
      </c>
      <c r="E30" s="67" t="s">
        <v>55</v>
      </c>
      <c r="F30" s="56">
        <v>20</v>
      </c>
      <c r="G30" s="60">
        <v>5.2</v>
      </c>
      <c r="H30" s="60">
        <v>5.3</v>
      </c>
      <c r="I30" s="60">
        <v>0</v>
      </c>
      <c r="J30" s="56">
        <v>68</v>
      </c>
      <c r="K30" s="55" t="s">
        <v>61</v>
      </c>
      <c r="L30" s="96">
        <v>9.5</v>
      </c>
    </row>
    <row r="31" spans="1:12" ht="14.25">
      <c r="A31" s="23"/>
      <c r="B31" s="15"/>
      <c r="C31" s="11"/>
      <c r="D31" s="6"/>
      <c r="E31" s="66"/>
      <c r="F31" s="42"/>
      <c r="G31" s="42"/>
      <c r="H31" s="42"/>
      <c r="I31" s="42"/>
      <c r="J31" s="42"/>
      <c r="K31" s="43"/>
      <c r="L31" s="42"/>
    </row>
    <row r="32" spans="1:12" ht="15" thickBot="1">
      <c r="A32" s="24"/>
      <c r="B32" s="17"/>
      <c r="C32" s="8"/>
      <c r="D32" s="18" t="s">
        <v>29</v>
      </c>
      <c r="E32" s="69"/>
      <c r="F32" s="19">
        <f>SUM(F25:F31)</f>
        <v>545</v>
      </c>
      <c r="G32" s="19">
        <f>SUM(G25:G31)</f>
        <v>34.300000000000004</v>
      </c>
      <c r="H32" s="19">
        <f>SUM(H25:H31)</f>
        <v>26.5</v>
      </c>
      <c r="I32" s="19">
        <f>SUM(I25:I31)</f>
        <v>89.7</v>
      </c>
      <c r="J32" s="19">
        <f>SUM(J25:J31)</f>
        <v>597</v>
      </c>
      <c r="K32" s="25"/>
      <c r="L32" s="19">
        <f>SUM(L25:L31)</f>
        <v>60.41999999999999</v>
      </c>
    </row>
    <row r="33" spans="1:12" ht="26.25">
      <c r="A33" s="20">
        <v>1</v>
      </c>
      <c r="B33" s="21">
        <v>4</v>
      </c>
      <c r="C33" s="22" t="s">
        <v>20</v>
      </c>
      <c r="D33" s="5" t="s">
        <v>21</v>
      </c>
      <c r="E33" s="38" t="s">
        <v>64</v>
      </c>
      <c r="F33" s="57">
        <v>240</v>
      </c>
      <c r="G33" s="57">
        <v>11</v>
      </c>
      <c r="H33" s="57">
        <v>13</v>
      </c>
      <c r="I33" s="57">
        <v>36</v>
      </c>
      <c r="J33" s="57">
        <v>277</v>
      </c>
      <c r="K33" s="63" t="s">
        <v>65</v>
      </c>
      <c r="L33" s="39">
        <v>28.41</v>
      </c>
    </row>
    <row r="34" spans="1:12" ht="14.25">
      <c r="A34" s="23"/>
      <c r="B34" s="15"/>
      <c r="C34" s="11"/>
      <c r="D34" s="64" t="s">
        <v>25</v>
      </c>
      <c r="E34" s="41" t="s">
        <v>49</v>
      </c>
      <c r="F34" s="56">
        <v>60</v>
      </c>
      <c r="G34" s="60">
        <v>0.9</v>
      </c>
      <c r="H34" s="60">
        <v>0.06</v>
      </c>
      <c r="I34" s="60">
        <v>3.1</v>
      </c>
      <c r="J34" s="56">
        <v>16.2</v>
      </c>
      <c r="K34" s="55" t="s">
        <v>42</v>
      </c>
      <c r="L34" s="42">
        <v>5.42</v>
      </c>
    </row>
    <row r="35" spans="1:12" ht="14.25">
      <c r="A35" s="23"/>
      <c r="B35" s="15"/>
      <c r="C35" s="11"/>
      <c r="D35" s="7" t="s">
        <v>22</v>
      </c>
      <c r="E35" s="41" t="s">
        <v>39</v>
      </c>
      <c r="F35" s="56">
        <v>200</v>
      </c>
      <c r="G35" s="60">
        <v>1</v>
      </c>
      <c r="H35" s="60">
        <v>0</v>
      </c>
      <c r="I35" s="60">
        <v>23.46</v>
      </c>
      <c r="J35" s="56">
        <v>92</v>
      </c>
      <c r="K35" s="55" t="s">
        <v>43</v>
      </c>
      <c r="L35" s="42">
        <v>5.33</v>
      </c>
    </row>
    <row r="36" spans="1:12" ht="14.25">
      <c r="A36" s="23"/>
      <c r="B36" s="15"/>
      <c r="C36" s="11"/>
      <c r="D36" s="7" t="s">
        <v>27</v>
      </c>
      <c r="E36" s="41" t="s">
        <v>37</v>
      </c>
      <c r="F36" s="56">
        <v>30</v>
      </c>
      <c r="G36" s="60">
        <v>2</v>
      </c>
      <c r="H36" s="60">
        <v>0</v>
      </c>
      <c r="I36" s="60">
        <v>15</v>
      </c>
      <c r="J36" s="56">
        <v>60</v>
      </c>
      <c r="K36" s="55" t="s">
        <v>42</v>
      </c>
      <c r="L36" s="42">
        <v>1.19</v>
      </c>
    </row>
    <row r="37" spans="1:12" ht="14.25">
      <c r="A37" s="23"/>
      <c r="B37" s="15"/>
      <c r="C37" s="11"/>
      <c r="D37" s="7" t="s">
        <v>28</v>
      </c>
      <c r="E37" s="41" t="s">
        <v>57</v>
      </c>
      <c r="F37" s="56">
        <v>40</v>
      </c>
      <c r="G37" s="60">
        <v>3</v>
      </c>
      <c r="H37" s="60">
        <v>0</v>
      </c>
      <c r="I37" s="60">
        <v>17</v>
      </c>
      <c r="J37" s="56">
        <v>81</v>
      </c>
      <c r="K37" s="55" t="s">
        <v>42</v>
      </c>
      <c r="L37" s="42">
        <v>1.96</v>
      </c>
    </row>
    <row r="38" spans="1:12" ht="14.25">
      <c r="A38" s="23"/>
      <c r="B38" s="15"/>
      <c r="C38" s="11"/>
      <c r="D38" s="7" t="s">
        <v>24</v>
      </c>
      <c r="E38" s="41"/>
      <c r="F38" s="56"/>
      <c r="G38" s="56"/>
      <c r="H38" s="56"/>
      <c r="I38" s="56"/>
      <c r="J38" s="56"/>
      <c r="K38" s="55"/>
      <c r="L38" s="42"/>
    </row>
    <row r="39" spans="1:12" ht="14.25">
      <c r="A39" s="23"/>
      <c r="B39" s="15"/>
      <c r="C39" s="11"/>
      <c r="D39" s="6" t="s">
        <v>68</v>
      </c>
      <c r="E39" s="41" t="s">
        <v>66</v>
      </c>
      <c r="F39" s="56">
        <v>180</v>
      </c>
      <c r="G39" s="60">
        <v>9</v>
      </c>
      <c r="H39" s="60">
        <v>2</v>
      </c>
      <c r="I39" s="60">
        <v>6</v>
      </c>
      <c r="J39" s="56">
        <v>97</v>
      </c>
      <c r="K39" s="55" t="s">
        <v>70</v>
      </c>
      <c r="L39" s="42">
        <v>25.49</v>
      </c>
    </row>
    <row r="40" spans="1:12" ht="14.25">
      <c r="A40" s="23"/>
      <c r="B40" s="15"/>
      <c r="C40" s="11"/>
      <c r="D40" s="6" t="s">
        <v>69</v>
      </c>
      <c r="E40" s="41" t="s">
        <v>67</v>
      </c>
      <c r="F40" s="56">
        <v>25</v>
      </c>
      <c r="G40" s="60">
        <v>0.1</v>
      </c>
      <c r="H40" s="60">
        <v>0.2</v>
      </c>
      <c r="I40" s="60">
        <v>28.3</v>
      </c>
      <c r="J40" s="56">
        <v>189</v>
      </c>
      <c r="K40" s="55" t="s">
        <v>42</v>
      </c>
      <c r="L40" s="42">
        <v>2.26</v>
      </c>
    </row>
    <row r="41" spans="1:12" ht="15" thickBot="1">
      <c r="A41" s="24"/>
      <c r="B41" s="17"/>
      <c r="C41" s="8"/>
      <c r="D41" s="18" t="s">
        <v>29</v>
      </c>
      <c r="E41" s="9"/>
      <c r="F41" s="19">
        <f>SUM(F33:F40)</f>
        <v>775</v>
      </c>
      <c r="G41" s="54">
        <f>SUM(G33:G40)</f>
        <v>27</v>
      </c>
      <c r="H41" s="54">
        <f>SUM(H33:H40)</f>
        <v>15.26</v>
      </c>
      <c r="I41" s="54">
        <f>SUM(I33:I40)</f>
        <v>128.86</v>
      </c>
      <c r="J41" s="54">
        <f>SUM(J33:J40)</f>
        <v>812.2</v>
      </c>
      <c r="K41" s="25"/>
      <c r="L41" s="19">
        <f>SUM(L33:L40)</f>
        <v>70.06</v>
      </c>
    </row>
    <row r="42" spans="1:12" ht="26.25">
      <c r="A42" s="20">
        <v>1</v>
      </c>
      <c r="B42" s="21">
        <v>5</v>
      </c>
      <c r="C42" s="22" t="s">
        <v>20</v>
      </c>
      <c r="D42" s="5" t="s">
        <v>21</v>
      </c>
      <c r="E42" s="52" t="s">
        <v>71</v>
      </c>
      <c r="F42" s="39">
        <v>215</v>
      </c>
      <c r="G42" s="39">
        <v>12</v>
      </c>
      <c r="H42" s="39">
        <v>19</v>
      </c>
      <c r="I42" s="39">
        <v>21</v>
      </c>
      <c r="J42" s="39">
        <v>304</v>
      </c>
      <c r="K42" s="40" t="s">
        <v>74</v>
      </c>
      <c r="L42" s="39">
        <v>34.98</v>
      </c>
    </row>
    <row r="43" spans="1:12" ht="14.25">
      <c r="A43" s="23"/>
      <c r="B43" s="15"/>
      <c r="C43" s="11"/>
      <c r="D43" s="64" t="s">
        <v>25</v>
      </c>
      <c r="E43" s="41" t="s">
        <v>73</v>
      </c>
      <c r="F43" s="42">
        <v>60</v>
      </c>
      <c r="G43" s="53">
        <v>0.5</v>
      </c>
      <c r="H43" s="53">
        <v>0.1</v>
      </c>
      <c r="I43" s="53">
        <v>1</v>
      </c>
      <c r="J43" s="42">
        <v>6</v>
      </c>
      <c r="K43" s="43" t="s">
        <v>42</v>
      </c>
      <c r="L43" s="42">
        <v>4.09</v>
      </c>
    </row>
    <row r="44" spans="1:12" ht="14.25">
      <c r="A44" s="23"/>
      <c r="B44" s="15"/>
      <c r="C44" s="11"/>
      <c r="D44" s="7" t="s">
        <v>22</v>
      </c>
      <c r="E44" s="41" t="s">
        <v>72</v>
      </c>
      <c r="F44" s="42">
        <v>200</v>
      </c>
      <c r="G44" s="53">
        <v>1.2</v>
      </c>
      <c r="H44" s="53">
        <v>0</v>
      </c>
      <c r="I44" s="53">
        <v>38.8</v>
      </c>
      <c r="J44" s="42">
        <v>132</v>
      </c>
      <c r="K44" s="43" t="s">
        <v>75</v>
      </c>
      <c r="L44" s="42">
        <v>2.42</v>
      </c>
    </row>
    <row r="45" spans="1:12" ht="14.25">
      <c r="A45" s="23"/>
      <c r="B45" s="15"/>
      <c r="C45" s="11"/>
      <c r="D45" s="7" t="s">
        <v>27</v>
      </c>
      <c r="E45" s="41" t="s">
        <v>37</v>
      </c>
      <c r="F45" s="42">
        <v>30</v>
      </c>
      <c r="G45" s="42">
        <v>2</v>
      </c>
      <c r="H45" s="42">
        <v>0</v>
      </c>
      <c r="I45" s="42">
        <v>15</v>
      </c>
      <c r="J45" s="42">
        <v>60</v>
      </c>
      <c r="K45" s="43" t="s">
        <v>42</v>
      </c>
      <c r="L45" s="42">
        <v>1.19</v>
      </c>
    </row>
    <row r="46" spans="1:12" ht="14.25">
      <c r="A46" s="23"/>
      <c r="B46" s="15"/>
      <c r="C46" s="11"/>
      <c r="D46" s="7" t="s">
        <v>28</v>
      </c>
      <c r="E46" s="41" t="s">
        <v>57</v>
      </c>
      <c r="F46" s="42">
        <v>20</v>
      </c>
      <c r="G46" s="42">
        <v>1</v>
      </c>
      <c r="H46" s="42">
        <v>0</v>
      </c>
      <c r="I46" s="42">
        <v>8</v>
      </c>
      <c r="J46" s="42">
        <v>41</v>
      </c>
      <c r="K46" s="43" t="s">
        <v>42</v>
      </c>
      <c r="L46" s="42">
        <v>0.98</v>
      </c>
    </row>
    <row r="47" spans="1:12" ht="14.25">
      <c r="A47" s="23"/>
      <c r="B47" s="15"/>
      <c r="C47" s="11"/>
      <c r="D47" s="7" t="s">
        <v>24</v>
      </c>
      <c r="E47" s="41" t="s">
        <v>44</v>
      </c>
      <c r="F47" s="42">
        <v>140</v>
      </c>
      <c r="G47" s="53">
        <v>0.5</v>
      </c>
      <c r="H47" s="53">
        <v>0.5</v>
      </c>
      <c r="I47" s="53">
        <v>13.7</v>
      </c>
      <c r="J47" s="42">
        <v>66</v>
      </c>
      <c r="K47" s="43" t="s">
        <v>45</v>
      </c>
      <c r="L47" s="42">
        <v>5.52</v>
      </c>
    </row>
    <row r="48" spans="1:12" ht="14.25">
      <c r="A48" s="23"/>
      <c r="B48" s="15"/>
      <c r="C48" s="11"/>
      <c r="D48" s="6"/>
      <c r="E48" s="41"/>
      <c r="F48" s="42"/>
      <c r="G48" s="42"/>
      <c r="H48" s="42"/>
      <c r="I48" s="42"/>
      <c r="J48" s="42"/>
      <c r="K48" s="43"/>
      <c r="L48" s="42"/>
    </row>
    <row r="49" spans="1:12" ht="14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thickBot="1">
      <c r="A50" s="24"/>
      <c r="B50" s="17"/>
      <c r="C50" s="8"/>
      <c r="D50" s="18" t="s">
        <v>29</v>
      </c>
      <c r="E50" s="9"/>
      <c r="F50" s="19">
        <f>SUM(F42:F49)</f>
        <v>665</v>
      </c>
      <c r="G50" s="19">
        <f>SUM(G42:G49)</f>
        <v>17.2</v>
      </c>
      <c r="H50" s="19">
        <f>SUM(H42:H49)</f>
        <v>19.6</v>
      </c>
      <c r="I50" s="19">
        <f>SUM(I42:I49)</f>
        <v>97.5</v>
      </c>
      <c r="J50" s="19">
        <f>SUM(J42:J49)</f>
        <v>609</v>
      </c>
      <c r="K50" s="25"/>
      <c r="L50" s="19">
        <f>SUM(L42:L49)</f>
        <v>49.17999999999999</v>
      </c>
    </row>
    <row r="51" spans="1:12" ht="14.25">
      <c r="A51" s="20">
        <v>2</v>
      </c>
      <c r="B51" s="21">
        <v>1</v>
      </c>
      <c r="C51" s="22" t="s">
        <v>20</v>
      </c>
      <c r="D51" s="5" t="s">
        <v>21</v>
      </c>
      <c r="E51" s="38"/>
      <c r="F51" s="39"/>
      <c r="G51" s="39"/>
      <c r="H51" s="39"/>
      <c r="I51" s="39"/>
      <c r="J51" s="39"/>
      <c r="K51" s="40"/>
      <c r="L51" s="39"/>
    </row>
    <row r="52" spans="1:12" ht="14.25">
      <c r="A52" s="23"/>
      <c r="B52" s="15"/>
      <c r="C52" s="11"/>
      <c r="D52" s="64" t="s">
        <v>26</v>
      </c>
      <c r="E52" s="41" t="s">
        <v>79</v>
      </c>
      <c r="F52" s="42">
        <v>135</v>
      </c>
      <c r="G52" s="53">
        <v>16.2</v>
      </c>
      <c r="H52" s="53">
        <v>26.3</v>
      </c>
      <c r="I52" s="53">
        <v>2.3</v>
      </c>
      <c r="J52" s="42">
        <v>312</v>
      </c>
      <c r="K52" s="43" t="s">
        <v>80</v>
      </c>
      <c r="L52" s="42">
        <v>44.45</v>
      </c>
    </row>
    <row r="53" spans="1:12" ht="14.25">
      <c r="A53" s="23"/>
      <c r="B53" s="15"/>
      <c r="C53" s="11"/>
      <c r="D53" s="7" t="s">
        <v>22</v>
      </c>
      <c r="E53" s="41" t="s">
        <v>78</v>
      </c>
      <c r="F53" s="42">
        <v>200</v>
      </c>
      <c r="G53" s="53">
        <v>3</v>
      </c>
      <c r="H53" s="53">
        <v>1.2</v>
      </c>
      <c r="I53" s="53">
        <v>14.7</v>
      </c>
      <c r="J53" s="42">
        <v>93</v>
      </c>
      <c r="K53" s="43" t="s">
        <v>81</v>
      </c>
      <c r="L53" s="42">
        <v>8.67</v>
      </c>
    </row>
    <row r="54" spans="1:12" ht="14.25">
      <c r="A54" s="23"/>
      <c r="B54" s="15"/>
      <c r="C54" s="11"/>
      <c r="D54" s="7" t="s">
        <v>27</v>
      </c>
      <c r="E54" s="41" t="s">
        <v>37</v>
      </c>
      <c r="F54" s="42">
        <v>30</v>
      </c>
      <c r="G54" s="42">
        <v>2</v>
      </c>
      <c r="H54" s="42">
        <v>0</v>
      </c>
      <c r="I54" s="42">
        <v>15</v>
      </c>
      <c r="J54" s="42">
        <v>60</v>
      </c>
      <c r="K54" s="43" t="s">
        <v>42</v>
      </c>
      <c r="L54" s="42">
        <v>1.19</v>
      </c>
    </row>
    <row r="55" spans="1:12" ht="14.25">
      <c r="A55" s="23"/>
      <c r="B55" s="15"/>
      <c r="C55" s="11"/>
      <c r="D55" s="7" t="s">
        <v>28</v>
      </c>
      <c r="E55" s="41" t="s">
        <v>57</v>
      </c>
      <c r="F55" s="42">
        <v>20</v>
      </c>
      <c r="G55" s="42">
        <v>1</v>
      </c>
      <c r="H55" s="42">
        <v>0</v>
      </c>
      <c r="I55" s="42">
        <v>8</v>
      </c>
      <c r="J55" s="42">
        <v>41</v>
      </c>
      <c r="K55" s="43" t="s">
        <v>42</v>
      </c>
      <c r="L55" s="42">
        <v>0.98</v>
      </c>
    </row>
    <row r="56" spans="1:12" ht="14.25">
      <c r="A56" s="23"/>
      <c r="B56" s="15"/>
      <c r="C56" s="11"/>
      <c r="D56" s="7" t="s">
        <v>24</v>
      </c>
      <c r="E56" s="41" t="s">
        <v>44</v>
      </c>
      <c r="F56" s="42">
        <v>140</v>
      </c>
      <c r="G56" s="53">
        <v>0.5</v>
      </c>
      <c r="H56" s="53">
        <v>0.5</v>
      </c>
      <c r="I56" s="53">
        <v>13.7</v>
      </c>
      <c r="J56" s="42">
        <v>66</v>
      </c>
      <c r="K56" s="43" t="s">
        <v>45</v>
      </c>
      <c r="L56" s="42">
        <v>5.52</v>
      </c>
    </row>
    <row r="57" spans="1:12" ht="14.25">
      <c r="A57" s="23"/>
      <c r="B57" s="15"/>
      <c r="C57" s="11"/>
      <c r="D57" s="64" t="s">
        <v>25</v>
      </c>
      <c r="E57" s="41" t="s">
        <v>38</v>
      </c>
      <c r="F57" s="42">
        <v>60</v>
      </c>
      <c r="G57" s="53">
        <v>0.7</v>
      </c>
      <c r="H57" s="53">
        <v>2.8</v>
      </c>
      <c r="I57" s="53">
        <v>4.6</v>
      </c>
      <c r="J57" s="42">
        <v>47</v>
      </c>
      <c r="K57" s="43" t="s">
        <v>42</v>
      </c>
      <c r="L57" s="97">
        <v>6.3</v>
      </c>
    </row>
    <row r="58" spans="1:12" ht="14.25">
      <c r="A58" s="23"/>
      <c r="B58" s="15"/>
      <c r="C58" s="11"/>
      <c r="D58" s="6"/>
      <c r="E58" s="41"/>
      <c r="F58" s="42"/>
      <c r="G58" s="42"/>
      <c r="H58" s="42"/>
      <c r="I58" s="42"/>
      <c r="J58" s="42"/>
      <c r="K58" s="43"/>
      <c r="L58" s="42"/>
    </row>
    <row r="59" spans="1:12" ht="15" thickBot="1">
      <c r="A59" s="24"/>
      <c r="B59" s="17"/>
      <c r="C59" s="8"/>
      <c r="D59" s="18" t="s">
        <v>29</v>
      </c>
      <c r="E59" s="9"/>
      <c r="F59" s="19">
        <f>SUM(F51:F58)</f>
        <v>585</v>
      </c>
      <c r="G59" s="19">
        <f>SUM(G51:G58)</f>
        <v>23.4</v>
      </c>
      <c r="H59" s="19">
        <f>SUM(H51:H58)</f>
        <v>30.8</v>
      </c>
      <c r="I59" s="19">
        <f>SUM(I51:I58)</f>
        <v>58.300000000000004</v>
      </c>
      <c r="J59" s="19">
        <f>SUM(J51:J58)</f>
        <v>619</v>
      </c>
      <c r="K59" s="25"/>
      <c r="L59" s="19">
        <f>SUM(L51:L58)</f>
        <v>67.11</v>
      </c>
    </row>
    <row r="60" spans="1:12" ht="26.25">
      <c r="A60" s="14">
        <v>2</v>
      </c>
      <c r="B60" s="15">
        <v>2</v>
      </c>
      <c r="C60" s="22" t="s">
        <v>20</v>
      </c>
      <c r="D60" s="5" t="s">
        <v>21</v>
      </c>
      <c r="E60" s="38" t="s">
        <v>82</v>
      </c>
      <c r="F60" s="39">
        <v>250</v>
      </c>
      <c r="G60" s="39">
        <v>18</v>
      </c>
      <c r="H60" s="39">
        <v>21</v>
      </c>
      <c r="I60" s="39">
        <v>24</v>
      </c>
      <c r="J60" s="39">
        <v>354</v>
      </c>
      <c r="K60" s="40" t="s">
        <v>83</v>
      </c>
      <c r="L60" s="39">
        <v>47.47</v>
      </c>
    </row>
    <row r="61" spans="1:12" ht="14.25">
      <c r="A61" s="14"/>
      <c r="B61" s="15"/>
      <c r="C61" s="11"/>
      <c r="D61" s="64" t="s">
        <v>25</v>
      </c>
      <c r="E61" s="41" t="s">
        <v>40</v>
      </c>
      <c r="F61" s="42">
        <v>60</v>
      </c>
      <c r="G61" s="53">
        <v>0.5</v>
      </c>
      <c r="H61" s="53">
        <v>0.1</v>
      </c>
      <c r="I61" s="53">
        <v>1</v>
      </c>
      <c r="J61" s="42">
        <v>6</v>
      </c>
      <c r="K61" s="43" t="s">
        <v>42</v>
      </c>
      <c r="L61" s="42">
        <v>4.09</v>
      </c>
    </row>
    <row r="62" spans="1:12" ht="14.25">
      <c r="A62" s="14"/>
      <c r="B62" s="15"/>
      <c r="C62" s="11"/>
      <c r="D62" s="7" t="s">
        <v>22</v>
      </c>
      <c r="E62" s="41" t="s">
        <v>91</v>
      </c>
      <c r="F62" s="42">
        <v>200</v>
      </c>
      <c r="G62" s="42">
        <v>6</v>
      </c>
      <c r="H62" s="42">
        <v>5</v>
      </c>
      <c r="I62" s="42">
        <v>8</v>
      </c>
      <c r="J62" s="42">
        <v>102</v>
      </c>
      <c r="K62" s="43" t="s">
        <v>70</v>
      </c>
      <c r="L62" s="42">
        <v>18.05</v>
      </c>
    </row>
    <row r="63" spans="1:12" ht="14.25">
      <c r="A63" s="14"/>
      <c r="B63" s="15"/>
      <c r="C63" s="11"/>
      <c r="D63" s="7" t="s">
        <v>27</v>
      </c>
      <c r="E63" s="41" t="s">
        <v>37</v>
      </c>
      <c r="F63" s="42">
        <v>30</v>
      </c>
      <c r="G63" s="42">
        <v>2</v>
      </c>
      <c r="H63" s="42">
        <v>0</v>
      </c>
      <c r="I63" s="42">
        <v>15</v>
      </c>
      <c r="J63" s="42">
        <v>60</v>
      </c>
      <c r="K63" s="43" t="s">
        <v>42</v>
      </c>
      <c r="L63" s="42">
        <v>1.19</v>
      </c>
    </row>
    <row r="64" spans="1:12" ht="14.25">
      <c r="A64" s="14"/>
      <c r="B64" s="15"/>
      <c r="C64" s="11"/>
      <c r="D64" s="7" t="s">
        <v>28</v>
      </c>
      <c r="E64" s="41" t="s">
        <v>57</v>
      </c>
      <c r="F64" s="42">
        <v>20</v>
      </c>
      <c r="G64" s="42">
        <v>1</v>
      </c>
      <c r="H64" s="42">
        <v>0</v>
      </c>
      <c r="I64" s="42">
        <v>8</v>
      </c>
      <c r="J64" s="42">
        <v>41</v>
      </c>
      <c r="K64" s="43" t="s">
        <v>42</v>
      </c>
      <c r="L64" s="42">
        <v>0.98</v>
      </c>
    </row>
    <row r="65" spans="1:12" ht="14.25">
      <c r="A65" s="14"/>
      <c r="B65" s="15"/>
      <c r="C65" s="11"/>
      <c r="D65" s="7" t="s">
        <v>24</v>
      </c>
      <c r="E65" s="41"/>
      <c r="F65" s="42"/>
      <c r="G65" s="42"/>
      <c r="H65" s="42"/>
      <c r="I65" s="42"/>
      <c r="J65" s="42"/>
      <c r="K65" s="43"/>
      <c r="L65" s="42"/>
    </row>
    <row r="66" spans="1:12" ht="14.25">
      <c r="A66" s="14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4.25">
      <c r="A67" s="14"/>
      <c r="B67" s="15"/>
      <c r="C67" s="11"/>
      <c r="D67" s="6"/>
      <c r="E67" s="41"/>
      <c r="F67" s="42"/>
      <c r="G67" s="42"/>
      <c r="H67" s="42"/>
      <c r="I67" s="42"/>
      <c r="J67" s="42"/>
      <c r="K67" s="43"/>
      <c r="L67" s="42"/>
    </row>
    <row r="68" spans="1:12" ht="15" thickBot="1">
      <c r="A68" s="16"/>
      <c r="B68" s="17"/>
      <c r="C68" s="8"/>
      <c r="D68" s="18" t="s">
        <v>29</v>
      </c>
      <c r="E68" s="9"/>
      <c r="F68" s="19">
        <f>SUM(F60:F67)</f>
        <v>560</v>
      </c>
      <c r="G68" s="19">
        <f>SUM(G60:G67)</f>
        <v>27.5</v>
      </c>
      <c r="H68" s="19">
        <f>SUM(H60:H67)</f>
        <v>26.1</v>
      </c>
      <c r="I68" s="19">
        <f>SUM(I60:I67)</f>
        <v>56</v>
      </c>
      <c r="J68" s="19">
        <f>SUM(J60:J67)</f>
        <v>563</v>
      </c>
      <c r="K68" s="25"/>
      <c r="L68" s="19">
        <f>SUM(L60:L67)</f>
        <v>71.78</v>
      </c>
    </row>
    <row r="69" spans="1:12" ht="26.25">
      <c r="A69" s="20">
        <v>2</v>
      </c>
      <c r="B69" s="21">
        <v>3</v>
      </c>
      <c r="C69" s="22" t="s">
        <v>20</v>
      </c>
      <c r="D69" s="5" t="s">
        <v>21</v>
      </c>
      <c r="E69" s="38" t="s">
        <v>84</v>
      </c>
      <c r="F69" s="39">
        <v>240</v>
      </c>
      <c r="G69" s="39">
        <v>12</v>
      </c>
      <c r="H69" s="39">
        <v>14</v>
      </c>
      <c r="I69" s="39">
        <v>31</v>
      </c>
      <c r="J69" s="39">
        <v>297</v>
      </c>
      <c r="K69" s="40" t="s">
        <v>85</v>
      </c>
      <c r="L69" s="39">
        <v>21.32</v>
      </c>
    </row>
    <row r="70" spans="1:12" ht="14.25">
      <c r="A70" s="23"/>
      <c r="B70" s="15"/>
      <c r="C70" s="11"/>
      <c r="D70" s="64" t="s">
        <v>25</v>
      </c>
      <c r="E70" s="41" t="s">
        <v>49</v>
      </c>
      <c r="F70" s="42">
        <v>60</v>
      </c>
      <c r="G70" s="53">
        <v>0.9</v>
      </c>
      <c r="H70" s="53">
        <v>0.06</v>
      </c>
      <c r="I70" s="53">
        <v>3.1</v>
      </c>
      <c r="J70" s="42">
        <v>16.2</v>
      </c>
      <c r="K70" s="43" t="s">
        <v>42</v>
      </c>
      <c r="L70" s="42">
        <v>5.42</v>
      </c>
    </row>
    <row r="71" spans="1:12" ht="15.75" customHeight="1">
      <c r="A71" s="23"/>
      <c r="B71" s="15"/>
      <c r="C71" s="11"/>
      <c r="D71" s="7" t="s">
        <v>22</v>
      </c>
      <c r="E71" s="41" t="s">
        <v>52</v>
      </c>
      <c r="F71" s="42">
        <v>200</v>
      </c>
      <c r="G71" s="42">
        <v>4</v>
      </c>
      <c r="H71" s="53">
        <v>3.4</v>
      </c>
      <c r="I71" s="53">
        <v>17.5</v>
      </c>
      <c r="J71" s="42">
        <v>119</v>
      </c>
      <c r="K71" s="43" t="s">
        <v>60</v>
      </c>
      <c r="L71" s="42">
        <v>7.66</v>
      </c>
    </row>
    <row r="72" spans="1:12" ht="14.25">
      <c r="A72" s="23"/>
      <c r="B72" s="15"/>
      <c r="C72" s="11"/>
      <c r="D72" s="103" t="s">
        <v>27</v>
      </c>
      <c r="E72" s="41" t="s">
        <v>37</v>
      </c>
      <c r="F72" s="42">
        <v>30</v>
      </c>
      <c r="G72" s="42">
        <v>2</v>
      </c>
      <c r="H72" s="42">
        <v>0</v>
      </c>
      <c r="I72" s="42">
        <v>15</v>
      </c>
      <c r="J72" s="42">
        <v>60</v>
      </c>
      <c r="K72" s="43" t="s">
        <v>42</v>
      </c>
      <c r="L72" s="42">
        <v>1.19</v>
      </c>
    </row>
    <row r="73" spans="1:12" ht="14.25">
      <c r="A73" s="23"/>
      <c r="B73" s="15"/>
      <c r="C73" s="11"/>
      <c r="D73" s="7" t="s">
        <v>28</v>
      </c>
      <c r="E73" s="41" t="s">
        <v>57</v>
      </c>
      <c r="F73" s="42">
        <v>20</v>
      </c>
      <c r="G73" s="42">
        <v>1</v>
      </c>
      <c r="H73" s="42">
        <v>0</v>
      </c>
      <c r="I73" s="42">
        <v>8</v>
      </c>
      <c r="J73" s="42">
        <v>41</v>
      </c>
      <c r="K73" s="43" t="s">
        <v>42</v>
      </c>
      <c r="L73" s="42">
        <v>0.98</v>
      </c>
    </row>
    <row r="74" spans="1:12" ht="14.25">
      <c r="A74" s="23"/>
      <c r="B74" s="15"/>
      <c r="C74" s="11"/>
      <c r="D74" s="7" t="s">
        <v>24</v>
      </c>
      <c r="E74" s="41"/>
      <c r="F74" s="42"/>
      <c r="G74" s="42"/>
      <c r="H74" s="42"/>
      <c r="I74" s="42"/>
      <c r="J74" s="42"/>
      <c r="K74" s="43"/>
      <c r="L74" s="42"/>
    </row>
    <row r="75" spans="1:12" ht="14.25">
      <c r="A75" s="23"/>
      <c r="B75" s="15"/>
      <c r="C75" s="11"/>
      <c r="D75" s="6" t="s">
        <v>54</v>
      </c>
      <c r="E75" s="41" t="s">
        <v>55</v>
      </c>
      <c r="F75" s="42">
        <v>20</v>
      </c>
      <c r="G75" s="53">
        <v>5.2</v>
      </c>
      <c r="H75" s="53">
        <v>5.3</v>
      </c>
      <c r="I75" s="53">
        <v>0</v>
      </c>
      <c r="J75" s="42">
        <v>68</v>
      </c>
      <c r="K75" s="43" t="s">
        <v>61</v>
      </c>
      <c r="L75" s="97">
        <v>9.5</v>
      </c>
    </row>
    <row r="76" spans="1:12" ht="14.25">
      <c r="A76" s="23"/>
      <c r="B76" s="15"/>
      <c r="C76" s="11"/>
      <c r="D76" s="6"/>
      <c r="E76" s="41"/>
      <c r="F76" s="42"/>
      <c r="G76" s="42"/>
      <c r="H76" s="42"/>
      <c r="I76" s="42"/>
      <c r="J76" s="42"/>
      <c r="K76" s="43"/>
      <c r="L76" s="42"/>
    </row>
    <row r="77" spans="1:12" ht="15" thickBot="1">
      <c r="A77" s="24"/>
      <c r="B77" s="17"/>
      <c r="C77" s="8"/>
      <c r="D77" s="18" t="s">
        <v>29</v>
      </c>
      <c r="E77" s="9"/>
      <c r="F77" s="19">
        <f>SUM(F69:F76)</f>
        <v>570</v>
      </c>
      <c r="G77" s="19">
        <f>SUM(G69:G76)</f>
        <v>25.099999999999998</v>
      </c>
      <c r="H77" s="19">
        <f>SUM(H69:H76)</f>
        <v>22.76</v>
      </c>
      <c r="I77" s="19">
        <f>SUM(I69:I76)</f>
        <v>74.6</v>
      </c>
      <c r="J77" s="19">
        <f>SUM(J69:J76)</f>
        <v>601.2</v>
      </c>
      <c r="K77" s="25"/>
      <c r="L77" s="19">
        <f>SUM(L69:L76)</f>
        <v>46.07</v>
      </c>
    </row>
    <row r="78" spans="1:12" ht="26.25">
      <c r="A78" s="20">
        <v>2</v>
      </c>
      <c r="B78" s="21">
        <v>4</v>
      </c>
      <c r="C78" s="22" t="s">
        <v>20</v>
      </c>
      <c r="D78" s="5" t="s">
        <v>21</v>
      </c>
      <c r="E78" s="38" t="s">
        <v>86</v>
      </c>
      <c r="F78" s="39">
        <v>250</v>
      </c>
      <c r="G78" s="39">
        <v>13</v>
      </c>
      <c r="H78" s="39">
        <v>10</v>
      </c>
      <c r="I78" s="39">
        <v>26</v>
      </c>
      <c r="J78" s="39">
        <v>242</v>
      </c>
      <c r="K78" s="40" t="s">
        <v>87</v>
      </c>
      <c r="L78" s="39">
        <v>36.57</v>
      </c>
    </row>
    <row r="79" spans="1:12" ht="14.25">
      <c r="A79" s="23"/>
      <c r="B79" s="15"/>
      <c r="C79" s="11"/>
      <c r="D79" s="64" t="s">
        <v>25</v>
      </c>
      <c r="E79" s="41" t="s">
        <v>76</v>
      </c>
      <c r="F79" s="42">
        <v>60</v>
      </c>
      <c r="G79" s="42">
        <v>1</v>
      </c>
      <c r="H79" s="42">
        <v>0</v>
      </c>
      <c r="I79" s="42">
        <v>1</v>
      </c>
      <c r="J79" s="42">
        <v>6</v>
      </c>
      <c r="K79" s="43" t="s">
        <v>42</v>
      </c>
      <c r="L79" s="42">
        <v>4.09</v>
      </c>
    </row>
    <row r="80" spans="1:12" ht="14.25">
      <c r="A80" s="23"/>
      <c r="B80" s="15"/>
      <c r="C80" s="11"/>
      <c r="D80" s="7" t="s">
        <v>22</v>
      </c>
      <c r="E80" s="41" t="s">
        <v>39</v>
      </c>
      <c r="F80" s="42">
        <v>200</v>
      </c>
      <c r="G80" s="42">
        <v>1</v>
      </c>
      <c r="H80" s="42">
        <v>0</v>
      </c>
      <c r="I80" s="42">
        <v>23</v>
      </c>
      <c r="J80" s="42">
        <v>92</v>
      </c>
      <c r="K80" s="43" t="s">
        <v>43</v>
      </c>
      <c r="L80" s="42">
        <v>5.33</v>
      </c>
    </row>
    <row r="81" spans="1:12" ht="14.25">
      <c r="A81" s="23"/>
      <c r="B81" s="15"/>
      <c r="C81" s="11"/>
      <c r="D81" s="103" t="s">
        <v>27</v>
      </c>
      <c r="E81" s="41" t="s">
        <v>77</v>
      </c>
      <c r="F81" s="42">
        <v>30</v>
      </c>
      <c r="G81" s="53">
        <v>2</v>
      </c>
      <c r="H81" s="53">
        <v>0.4</v>
      </c>
      <c r="I81" s="53">
        <v>15</v>
      </c>
      <c r="J81" s="42">
        <v>60</v>
      </c>
      <c r="K81" s="43" t="s">
        <v>42</v>
      </c>
      <c r="L81" s="42">
        <v>1.19</v>
      </c>
    </row>
    <row r="82" spans="1:12" ht="14.25">
      <c r="A82" s="23"/>
      <c r="B82" s="15"/>
      <c r="C82" s="11"/>
      <c r="D82" s="7" t="s">
        <v>28</v>
      </c>
      <c r="E82" s="41" t="s">
        <v>57</v>
      </c>
      <c r="F82" s="42">
        <v>20</v>
      </c>
      <c r="G82" s="42">
        <v>1</v>
      </c>
      <c r="H82" s="42">
        <v>0</v>
      </c>
      <c r="I82" s="42">
        <v>8</v>
      </c>
      <c r="J82" s="42">
        <v>41</v>
      </c>
      <c r="K82" s="43" t="s">
        <v>42</v>
      </c>
      <c r="L82" s="42">
        <v>0.98</v>
      </c>
    </row>
    <row r="83" spans="1:12" ht="14.25">
      <c r="A83" s="23"/>
      <c r="B83" s="15"/>
      <c r="C83" s="11"/>
      <c r="D83" s="7" t="s">
        <v>24</v>
      </c>
      <c r="E83" s="41" t="s">
        <v>44</v>
      </c>
      <c r="F83" s="42">
        <v>140</v>
      </c>
      <c r="G83" s="53">
        <v>0.5</v>
      </c>
      <c r="H83" s="53">
        <v>0.5</v>
      </c>
      <c r="I83" s="53">
        <v>13.7</v>
      </c>
      <c r="J83" s="42">
        <v>66</v>
      </c>
      <c r="K83" s="43" t="s">
        <v>45</v>
      </c>
      <c r="L83" s="42">
        <v>5.52</v>
      </c>
    </row>
    <row r="84" spans="1:12" ht="14.2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4.25">
      <c r="A85" s="23"/>
      <c r="B85" s="15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5" thickBot="1">
      <c r="A86" s="24"/>
      <c r="B86" s="17"/>
      <c r="C86" s="8"/>
      <c r="D86" s="18" t="s">
        <v>29</v>
      </c>
      <c r="E86" s="9"/>
      <c r="F86" s="19">
        <f>SUM(F78:F85)</f>
        <v>700</v>
      </c>
      <c r="G86" s="19">
        <f>SUM(G78:G85)</f>
        <v>18.5</v>
      </c>
      <c r="H86" s="19">
        <f>SUM(H78:H85)</f>
        <v>10.9</v>
      </c>
      <c r="I86" s="19">
        <f>SUM(I78:I85)</f>
        <v>86.7</v>
      </c>
      <c r="J86" s="19">
        <f>SUM(J78:J85)</f>
        <v>507</v>
      </c>
      <c r="K86" s="25"/>
      <c r="L86" s="19">
        <f>SUM(L78:L85)</f>
        <v>53.67999999999999</v>
      </c>
    </row>
    <row r="87" spans="1:12" ht="26.25">
      <c r="A87" s="20">
        <v>2</v>
      </c>
      <c r="B87" s="21">
        <v>5</v>
      </c>
      <c r="C87" s="22" t="s">
        <v>20</v>
      </c>
      <c r="D87" s="5" t="s">
        <v>21</v>
      </c>
      <c r="E87" s="38" t="s">
        <v>88</v>
      </c>
      <c r="F87" s="39">
        <v>240</v>
      </c>
      <c r="G87" s="39">
        <v>13</v>
      </c>
      <c r="H87" s="39">
        <v>17</v>
      </c>
      <c r="I87" s="39">
        <v>24</v>
      </c>
      <c r="J87" s="39">
        <v>239</v>
      </c>
      <c r="K87" s="40" t="s">
        <v>89</v>
      </c>
      <c r="L87" s="39">
        <v>53.05</v>
      </c>
    </row>
    <row r="88" spans="1:12" ht="14.25">
      <c r="A88" s="23"/>
      <c r="B88" s="15"/>
      <c r="C88" s="11"/>
      <c r="D88" s="64" t="s">
        <v>25</v>
      </c>
      <c r="E88" s="41" t="s">
        <v>62</v>
      </c>
      <c r="F88" s="42">
        <v>60</v>
      </c>
      <c r="G88" s="53">
        <v>1.3</v>
      </c>
      <c r="H88" s="53">
        <v>0.1</v>
      </c>
      <c r="I88" s="53">
        <v>13.2</v>
      </c>
      <c r="J88" s="53">
        <v>111</v>
      </c>
      <c r="K88" s="70" t="s">
        <v>63</v>
      </c>
      <c r="L88" s="42">
        <v>6.05</v>
      </c>
    </row>
    <row r="89" spans="1:12" ht="14.25">
      <c r="A89" s="23"/>
      <c r="B89" s="15"/>
      <c r="C89" s="11"/>
      <c r="D89" s="7" t="s">
        <v>22</v>
      </c>
      <c r="E89" s="41" t="s">
        <v>56</v>
      </c>
      <c r="F89" s="42">
        <v>200</v>
      </c>
      <c r="G89" s="42">
        <v>0.6</v>
      </c>
      <c r="H89" s="42">
        <v>0.2</v>
      </c>
      <c r="I89" s="42">
        <v>11</v>
      </c>
      <c r="J89" s="42">
        <v>65</v>
      </c>
      <c r="K89" s="43" t="s">
        <v>58</v>
      </c>
      <c r="L89" s="97">
        <v>4.4</v>
      </c>
    </row>
    <row r="90" spans="1:12" ht="14.25">
      <c r="A90" s="23"/>
      <c r="B90" s="15"/>
      <c r="C90" s="11"/>
      <c r="D90" s="7" t="s">
        <v>27</v>
      </c>
      <c r="E90" s="41" t="s">
        <v>77</v>
      </c>
      <c r="F90" s="42">
        <v>30</v>
      </c>
      <c r="G90" s="53">
        <v>2</v>
      </c>
      <c r="H90" s="53">
        <v>0.4</v>
      </c>
      <c r="I90" s="53">
        <v>15</v>
      </c>
      <c r="J90" s="53">
        <v>60</v>
      </c>
      <c r="K90" s="43" t="s">
        <v>42</v>
      </c>
      <c r="L90" s="97">
        <v>1.19</v>
      </c>
    </row>
    <row r="91" spans="1:12" ht="14.25">
      <c r="A91" s="23"/>
      <c r="B91" s="15"/>
      <c r="C91" s="11"/>
      <c r="D91" s="7" t="s">
        <v>28</v>
      </c>
      <c r="E91" s="41" t="s">
        <v>57</v>
      </c>
      <c r="F91" s="42">
        <v>20</v>
      </c>
      <c r="G91" s="53">
        <v>1</v>
      </c>
      <c r="H91" s="53">
        <v>0</v>
      </c>
      <c r="I91" s="53">
        <v>8</v>
      </c>
      <c r="J91" s="53">
        <v>41</v>
      </c>
      <c r="K91" s="43" t="s">
        <v>42</v>
      </c>
      <c r="L91" s="97">
        <v>0.98</v>
      </c>
    </row>
    <row r="92" spans="1:12" ht="14.25">
      <c r="A92" s="23"/>
      <c r="B92" s="15"/>
      <c r="C92" s="11"/>
      <c r="D92" s="7" t="s">
        <v>24</v>
      </c>
      <c r="E92" s="41"/>
      <c r="F92" s="42"/>
      <c r="G92" s="42"/>
      <c r="H92" s="42"/>
      <c r="I92" s="42"/>
      <c r="J92" s="42"/>
      <c r="K92" s="43"/>
      <c r="L92" s="42"/>
    </row>
    <row r="93" spans="1:12" ht="14.25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42"/>
    </row>
    <row r="94" spans="1:12" ht="15.75" customHeight="1">
      <c r="A94" s="23"/>
      <c r="B94" s="15"/>
      <c r="C94" s="11"/>
      <c r="D94" s="6"/>
      <c r="E94" s="41"/>
      <c r="F94" s="42"/>
      <c r="G94" s="42"/>
      <c r="H94" s="42"/>
      <c r="I94" s="42"/>
      <c r="J94" s="42"/>
      <c r="K94" s="43"/>
      <c r="L94" s="42"/>
    </row>
    <row r="95" spans="1:12" ht="14.25">
      <c r="A95" s="24"/>
      <c r="B95" s="17"/>
      <c r="C95" s="8"/>
      <c r="D95" s="18" t="s">
        <v>29</v>
      </c>
      <c r="E95" s="9"/>
      <c r="F95" s="19">
        <f>SUM(F87:F94)</f>
        <v>550</v>
      </c>
      <c r="G95" s="19">
        <f>SUM(G87:G94)</f>
        <v>17.9</v>
      </c>
      <c r="H95" s="19">
        <f>SUM(H87:H94)</f>
        <v>17.7</v>
      </c>
      <c r="I95" s="19">
        <f>SUM(I87:I94)</f>
        <v>71.2</v>
      </c>
      <c r="J95" s="19">
        <f>SUM(J87:J94)</f>
        <v>516</v>
      </c>
      <c r="K95" s="25"/>
      <c r="L95" s="19">
        <f>SUM(L87:L94)</f>
        <v>65.67</v>
      </c>
    </row>
    <row r="96" spans="1:12" ht="12.75" customHeight="1" thickBot="1">
      <c r="A96" s="29">
        <f>A87</f>
        <v>2</v>
      </c>
      <c r="B96" s="30">
        <f>B87</f>
        <v>5</v>
      </c>
      <c r="C96" s="94" t="s">
        <v>4</v>
      </c>
      <c r="D96" s="95"/>
      <c r="E96" s="31"/>
      <c r="F96" s="32" t="e">
        <f>F95+#REF!</f>
        <v>#REF!</v>
      </c>
      <c r="G96" s="32" t="e">
        <f>G95+#REF!</f>
        <v>#REF!</v>
      </c>
      <c r="H96" s="32" t="e">
        <f>H95+#REF!</f>
        <v>#REF!</v>
      </c>
      <c r="I96" s="32" t="e">
        <f>I95+#REF!</f>
        <v>#REF!</v>
      </c>
      <c r="J96" s="32" t="e">
        <f>J95+#REF!</f>
        <v>#REF!</v>
      </c>
      <c r="K96" s="32"/>
      <c r="L96" s="32" t="e">
        <f>L95+#REF!</f>
        <v>#REF!</v>
      </c>
    </row>
    <row r="97" spans="1:12" ht="53.25" thickBot="1">
      <c r="A97" s="27"/>
      <c r="B97" s="28"/>
      <c r="C97" s="98" t="s">
        <v>5</v>
      </c>
      <c r="D97" s="99"/>
      <c r="E97" s="100"/>
      <c r="F97" s="33" t="e">
        <f>(#REF!+#REF!+#REF!+#REF!+#REF!+#REF!+#REF!+#REF!+#REF!+F96)/(IF(#REF!=0,0,1)+IF(#REF!=0,0,1)+IF(#REF!=0,0,1)+IF(#REF!=0,0,1)+IF(#REF!=0,0,1)+IF(#REF!=0,0,1)+IF(#REF!=0,0,1)+IF(#REF!=0,0,1)+IF(#REF!=0,0,1)+IF(F96=0,0,1))</f>
        <v>#REF!</v>
      </c>
      <c r="G97" s="33" t="e">
        <f>(#REF!+#REF!+#REF!+#REF!+#REF!+#REF!+#REF!+#REF!+#REF!+G96)/(IF(#REF!=0,0,1)+IF(#REF!=0,0,1)+IF(#REF!=0,0,1)+IF(#REF!=0,0,1)+IF(#REF!=0,0,1)+IF(#REF!=0,0,1)+IF(#REF!=0,0,1)+IF(#REF!=0,0,1)+IF(#REF!=0,0,1)+IF(G96=0,0,1))</f>
        <v>#REF!</v>
      </c>
      <c r="H97" s="33" t="e">
        <f>(#REF!+#REF!+#REF!+#REF!+#REF!+#REF!+#REF!+#REF!+#REF!+H96)/(IF(#REF!=0,0,1)+IF(#REF!=0,0,1)+IF(#REF!=0,0,1)+IF(#REF!=0,0,1)+IF(#REF!=0,0,1)+IF(#REF!=0,0,1)+IF(#REF!=0,0,1)+IF(#REF!=0,0,1)+IF(#REF!=0,0,1)+IF(H96=0,0,1))</f>
        <v>#REF!</v>
      </c>
      <c r="I97" s="33" t="e">
        <f>(#REF!+#REF!+#REF!+#REF!+#REF!+#REF!+#REF!+#REF!+#REF!+I96)/(IF(#REF!=0,0,1)+IF(#REF!=0,0,1)+IF(#REF!=0,0,1)+IF(#REF!=0,0,1)+IF(#REF!=0,0,1)+IF(#REF!=0,0,1)+IF(#REF!=0,0,1)+IF(#REF!=0,0,1)+IF(#REF!=0,0,1)+IF(I96=0,0,1))</f>
        <v>#REF!</v>
      </c>
      <c r="J97" s="33" t="e">
        <f>(#REF!+#REF!+#REF!+#REF!+#REF!+#REF!+#REF!+#REF!+#REF!+J96)/(IF(#REF!=0,0,1)+IF(#REF!=0,0,1)+IF(#REF!=0,0,1)+IF(#REF!=0,0,1)+IF(#REF!=0,0,1)+IF(#REF!=0,0,1)+IF(#REF!=0,0,1)+IF(#REF!=0,0,1)+IF(#REF!=0,0,1)+IF(J96=0,0,1))</f>
        <v>#REF!</v>
      </c>
      <c r="K97" s="33"/>
      <c r="L97" s="33" t="e">
        <f>(#REF!+#REF!+#REF!+#REF!+#REF!+#REF!+#REF!+#REF!+#REF!+L96)/(IF(#REF!=0,0,1)+IF(#REF!=0,0,1)+IF(#REF!=0,0,1)+IF(#REF!=0,0,1)+IF(#REF!=0,0,1)+IF(#REF!=0,0,1)+IF(#REF!=0,0,1)+IF(#REF!=0,0,1)+IF(#REF!=0,0,1)+IF(L96=0,0,1))</f>
        <v>#REF!</v>
      </c>
    </row>
  </sheetData>
  <sheetProtection/>
  <mergeCells count="3">
    <mergeCell ref="C1:E1"/>
    <mergeCell ref="H1:K1"/>
    <mergeCell ref="H2:K2"/>
  </mergeCells>
  <printOptions/>
  <pageMargins left="1" right="1" top="1" bottom="1" header="0.5" footer="0.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2024-03-29T08:14:25Z</cp:lastPrinted>
  <dcterms:created xsi:type="dcterms:W3CDTF">2022-05-16T14:23:56Z</dcterms:created>
  <dcterms:modified xsi:type="dcterms:W3CDTF">2024-03-31T14:47:57Z</dcterms:modified>
  <cp:category/>
  <cp:version/>
  <cp:contentType/>
  <cp:contentStatus/>
</cp:coreProperties>
</file>